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Z:\рабочая папка Гриша\по сайту\"/>
    </mc:Choice>
  </mc:AlternateContent>
  <xr:revisionPtr revIDLastSave="0" documentId="13_ncr:1_{194EECB7-B99F-4E7B-A4D5-83A60ECDD2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15" i="1"/>
</calcChain>
</file>

<file path=xl/sharedStrings.xml><?xml version="1.0" encoding="utf-8"?>
<sst xmlns="http://schemas.openxmlformats.org/spreadsheetml/2006/main" count="58" uniqueCount="36">
  <si>
    <t>АО "Контранс" пгт. Тучково (65 км от МКАД)</t>
  </si>
  <si>
    <t>АО "МАНП", Москва, пос. Вороновское( 45 км от МКАД)</t>
  </si>
  <si>
    <t>СТС Логистика р.п. Селятино (35 км от МКАД)</t>
  </si>
  <si>
    <t>ТЛЦ Белый Раст, с. Белый раст ( 30 км от МКАД)</t>
  </si>
  <si>
    <t>ТЛЦ Восточный, Носовихинское шоссе 26-ой км ( 45 км от МКАД)</t>
  </si>
  <si>
    <t>Кунцево-2, г.Москва (внутири МКАД)</t>
  </si>
  <si>
    <t>ООО "Экодор", г.Подольск, Цементный проезд, д.5 ( 15 км от МКАД)</t>
  </si>
  <si>
    <t>АО "Таском", с . Ворсино ( 70 км от МКАД )</t>
  </si>
  <si>
    <t>Тип контейнера</t>
  </si>
  <si>
    <t>20-ти футовый</t>
  </si>
  <si>
    <t>40-ка футовый</t>
  </si>
  <si>
    <t>45-ти футовый</t>
  </si>
  <si>
    <t>Норма груза в контейнере в кг</t>
  </si>
  <si>
    <t>норма времени на выгрузку контейнера в часах</t>
  </si>
  <si>
    <t>стоимость перегруза свыше нормы за 1000 кг в рублях</t>
  </si>
  <si>
    <t>стоимость простоя за 1 час свыше нормы в рублях</t>
  </si>
  <si>
    <t>стоимость пробега от МКАД до места выгрузки в рублях за 1 км</t>
  </si>
  <si>
    <t>Расстояние терминалов от МКАД в км</t>
  </si>
  <si>
    <t>стоимость пробега от МКАД до терминала сдачи порожнего контейнера в рублях за 1 км</t>
  </si>
  <si>
    <t>Базовый тариф для перевозки контейенра в рублях</t>
  </si>
  <si>
    <r>
      <t xml:space="preserve">Рассчитать стоимость автоперевозки контейнеровозом </t>
    </r>
    <r>
      <rPr>
        <b/>
        <sz val="11"/>
        <color theme="1"/>
        <rFont val="Calibri"/>
        <family val="2"/>
        <charset val="204"/>
        <scheme val="minor"/>
      </rPr>
      <t>не опасного груза</t>
    </r>
  </si>
  <si>
    <r>
      <t xml:space="preserve">Рассчитать стоимость автоперевозки контейнеровозом </t>
    </r>
    <r>
      <rPr>
        <b/>
        <sz val="11"/>
        <color theme="1"/>
        <rFont val="Calibri"/>
        <family val="2"/>
        <charset val="204"/>
        <scheme val="minor"/>
      </rPr>
      <t xml:space="preserve"> опасного груза</t>
    </r>
  </si>
  <si>
    <t>Теминал постановки гружёного контейнера/забора порожнего под затарку:</t>
  </si>
  <si>
    <t>Укажите километраж согласно яндекс картам от МКАД до точки выгрузки в ячейке В11</t>
  </si>
  <si>
    <t>Укажите километраж согласно яндекс картам от МКАД до точки выгрузки ячейке В26</t>
  </si>
  <si>
    <t>стоимость перегруза свыше нормы за 1 тн в рублях</t>
  </si>
  <si>
    <t>Норма груза в контейнере в тоннах</t>
  </si>
  <si>
    <t>Укажите кол-во тонн перегруза свыше нормы в ячейке В13</t>
  </si>
  <si>
    <t>Укажите кол-во тонн перегруза свыше нормы в ячейке В28</t>
  </si>
  <si>
    <t>Укажите базовый тариф в ячейке B14</t>
  </si>
  <si>
    <t>Укажите базовый тариф в ячейке B29</t>
  </si>
  <si>
    <t>Расчёт</t>
  </si>
  <si>
    <t>Укажите клилометраж согласно яндекс картам от МКАД до адреса сдачи порожнего/гружёного контейнера В27</t>
  </si>
  <si>
    <t>Укажите клилометраж согласно яндекс картам от МКАД до адреса сдачи порожнего/гружёного контейнера в ячейке В12</t>
  </si>
  <si>
    <t>20-ти футовый танк-контейнер</t>
  </si>
  <si>
    <t>с НДС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</si>
</sst>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 shrinkToFit="1"/>
    </xf>
    <xf numFmtId="0" fontId="0" fillId="0" borderId="0" xfId="0" applyAlignment="1">
      <alignment wrapText="1"/>
    </xf>
    <xf numFmtId="0" fontId="0" fillId="4" borderId="0" xfId="0" applyFill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/>
    <xf numFmtId="0" fontId="1" fillId="0" borderId="0" xfId="0" applyFont="1" applyAlignment="1">
      <alignment wrapText="1"/>
    </xf>
    <xf numFmtId="0" fontId="0" fillId="2" borderId="0" xfId="0" applyFill="1"/>
    <xf numFmtId="0" fontId="2" fillId="0" borderId="0" xfId="0" applyFont="1" applyAlignment="1">
      <alignment wrapText="1"/>
    </xf>
    <xf numFmtId="0" fontId="1" fillId="3" borderId="0" xfId="0" applyFont="1" applyFill="1" applyAlignment="1">
      <alignment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0"/>
  <sheetViews>
    <sheetView tabSelected="1" workbookViewId="0">
      <selection activeCell="D14" sqref="D14"/>
    </sheetView>
  </sheetViews>
  <sheetFormatPr defaultRowHeight="15" x14ac:dyDescent="0.25"/>
  <cols>
    <col min="1" max="1" width="27.28515625" customWidth="1"/>
    <col min="2" max="2" width="60.140625" customWidth="1"/>
    <col min="3" max="3" width="15.85546875" customWidth="1"/>
    <col min="4" max="4" width="28.5703125" customWidth="1"/>
    <col min="5" max="5" width="22.28515625" customWidth="1"/>
    <col min="6" max="6" width="23.42578125" customWidth="1"/>
    <col min="7" max="7" width="21.28515625" customWidth="1"/>
    <col min="8" max="8" width="23.42578125" customWidth="1"/>
    <col min="9" max="9" width="13.5703125" customWidth="1"/>
    <col min="10" max="10" width="12.5703125" customWidth="1"/>
    <col min="11" max="11" width="13.7109375" customWidth="1"/>
  </cols>
  <sheetData>
    <row r="1" spans="1:28" ht="135" x14ac:dyDescent="0.25">
      <c r="A1" s="5" t="s">
        <v>20</v>
      </c>
      <c r="B1" s="1" t="s">
        <v>22</v>
      </c>
      <c r="C1" s="2" t="s">
        <v>17</v>
      </c>
      <c r="D1" t="s">
        <v>8</v>
      </c>
      <c r="E1" s="2" t="s">
        <v>26</v>
      </c>
      <c r="F1" s="2" t="s">
        <v>25</v>
      </c>
      <c r="G1" s="2" t="s">
        <v>13</v>
      </c>
      <c r="H1" s="2" t="s">
        <v>15</v>
      </c>
      <c r="I1" s="2" t="s">
        <v>19</v>
      </c>
      <c r="J1" s="2" t="s">
        <v>16</v>
      </c>
      <c r="K1" s="2" t="s">
        <v>18</v>
      </c>
    </row>
    <row r="2" spans="1:28" x14ac:dyDescent="0.25">
      <c r="B2" t="s">
        <v>0</v>
      </c>
      <c r="C2">
        <v>65</v>
      </c>
      <c r="D2" t="s">
        <v>9</v>
      </c>
      <c r="E2">
        <v>18</v>
      </c>
      <c r="F2">
        <v>2000</v>
      </c>
      <c r="G2">
        <v>4</v>
      </c>
      <c r="H2">
        <v>1000</v>
      </c>
      <c r="I2">
        <v>25000</v>
      </c>
      <c r="J2">
        <v>130</v>
      </c>
      <c r="K2">
        <v>130</v>
      </c>
      <c r="T2" s="11"/>
      <c r="U2" s="11"/>
      <c r="V2" s="11"/>
      <c r="W2" s="11"/>
      <c r="X2" s="11"/>
      <c r="Y2" s="11"/>
      <c r="Z2" s="11"/>
      <c r="AA2" s="11"/>
      <c r="AB2" s="11"/>
    </row>
    <row r="3" spans="1:28" x14ac:dyDescent="0.25">
      <c r="B3" t="s">
        <v>1</v>
      </c>
      <c r="C3">
        <v>45</v>
      </c>
      <c r="D3" t="s">
        <v>10</v>
      </c>
      <c r="E3">
        <v>20</v>
      </c>
      <c r="F3">
        <v>2000</v>
      </c>
      <c r="G3">
        <v>5</v>
      </c>
      <c r="H3">
        <v>1000</v>
      </c>
      <c r="I3">
        <v>25000</v>
      </c>
      <c r="J3">
        <v>130</v>
      </c>
      <c r="K3">
        <v>130</v>
      </c>
    </row>
    <row r="4" spans="1:28" x14ac:dyDescent="0.25">
      <c r="B4" t="s">
        <v>2</v>
      </c>
      <c r="C4">
        <v>35</v>
      </c>
      <c r="D4" t="s">
        <v>11</v>
      </c>
      <c r="E4">
        <v>20</v>
      </c>
      <c r="F4">
        <v>2000</v>
      </c>
      <c r="G4">
        <v>5</v>
      </c>
      <c r="H4">
        <v>1000</v>
      </c>
      <c r="I4">
        <v>25000</v>
      </c>
      <c r="J4">
        <v>130</v>
      </c>
      <c r="K4">
        <v>130</v>
      </c>
      <c r="Q4" s="3"/>
      <c r="R4" s="3"/>
      <c r="S4" s="3"/>
      <c r="T4" s="3"/>
      <c r="X4" s="3"/>
      <c r="Y4" s="3"/>
      <c r="Z4" s="3"/>
      <c r="AA4" s="3"/>
      <c r="AB4" s="3"/>
    </row>
    <row r="5" spans="1:28" x14ac:dyDescent="0.25">
      <c r="B5" t="s">
        <v>5</v>
      </c>
      <c r="C5">
        <v>1</v>
      </c>
      <c r="D5" t="s">
        <v>34</v>
      </c>
      <c r="E5">
        <v>20</v>
      </c>
      <c r="F5">
        <v>2000</v>
      </c>
      <c r="G5">
        <v>5</v>
      </c>
      <c r="H5">
        <v>1000</v>
      </c>
      <c r="I5">
        <v>25000</v>
      </c>
      <c r="J5">
        <v>130</v>
      </c>
      <c r="K5">
        <v>130</v>
      </c>
    </row>
    <row r="6" spans="1:28" ht="19.5" customHeight="1" x14ac:dyDescent="0.25">
      <c r="B6" t="s">
        <v>3</v>
      </c>
      <c r="C6">
        <v>30</v>
      </c>
      <c r="I6">
        <v>25000</v>
      </c>
      <c r="J6">
        <v>130</v>
      </c>
      <c r="K6">
        <v>130</v>
      </c>
    </row>
    <row r="7" spans="1:28" x14ac:dyDescent="0.25">
      <c r="B7" t="s">
        <v>4</v>
      </c>
      <c r="C7">
        <v>45</v>
      </c>
      <c r="I7">
        <v>25000</v>
      </c>
      <c r="J7">
        <v>130</v>
      </c>
      <c r="K7">
        <v>130</v>
      </c>
    </row>
    <row r="8" spans="1:28" x14ac:dyDescent="0.25">
      <c r="B8" t="s">
        <v>6</v>
      </c>
      <c r="C8">
        <v>15</v>
      </c>
      <c r="I8">
        <v>25000</v>
      </c>
      <c r="J8">
        <v>130</v>
      </c>
      <c r="K8">
        <v>130</v>
      </c>
    </row>
    <row r="9" spans="1:28" x14ac:dyDescent="0.25">
      <c r="B9" t="s">
        <v>7</v>
      </c>
      <c r="C9">
        <v>70</v>
      </c>
      <c r="I9">
        <v>30000</v>
      </c>
      <c r="J9">
        <v>130</v>
      </c>
      <c r="K9">
        <v>130</v>
      </c>
    </row>
    <row r="11" spans="1:28" ht="60" x14ac:dyDescent="0.25">
      <c r="A11" s="7" t="s">
        <v>23</v>
      </c>
      <c r="B11">
        <v>0</v>
      </c>
    </row>
    <row r="12" spans="1:28" ht="75" x14ac:dyDescent="0.25">
      <c r="A12" s="7" t="s">
        <v>33</v>
      </c>
      <c r="B12">
        <v>10</v>
      </c>
    </row>
    <row r="13" spans="1:28" ht="45" x14ac:dyDescent="0.25">
      <c r="A13" s="7" t="s">
        <v>27</v>
      </c>
    </row>
    <row r="14" spans="1:28" ht="30" x14ac:dyDescent="0.25">
      <c r="A14" s="7" t="s">
        <v>29</v>
      </c>
      <c r="B14">
        <v>25000</v>
      </c>
    </row>
    <row r="15" spans="1:28" x14ac:dyDescent="0.25">
      <c r="A15" s="10" t="s">
        <v>31</v>
      </c>
      <c r="B15" s="6">
        <f>B14+(B11*J2)+(B12*K2)+(B13*F2)</f>
        <v>26300</v>
      </c>
      <c r="C15" t="s">
        <v>35</v>
      </c>
    </row>
    <row r="16" spans="1:28" ht="135" x14ac:dyDescent="0.25">
      <c r="A16" s="4" t="s">
        <v>21</v>
      </c>
      <c r="B16" s="1" t="s">
        <v>22</v>
      </c>
      <c r="C16" s="2" t="s">
        <v>17</v>
      </c>
      <c r="D16" t="s">
        <v>8</v>
      </c>
      <c r="E16" s="2" t="s">
        <v>12</v>
      </c>
      <c r="F16" s="2" t="s">
        <v>14</v>
      </c>
      <c r="G16" s="2" t="s">
        <v>13</v>
      </c>
      <c r="H16" s="2" t="s">
        <v>15</v>
      </c>
      <c r="I16" s="2" t="s">
        <v>19</v>
      </c>
      <c r="J16" s="2" t="s">
        <v>16</v>
      </c>
      <c r="K16" s="2" t="s">
        <v>18</v>
      </c>
    </row>
    <row r="17" spans="1:11" x14ac:dyDescent="0.25">
      <c r="B17" t="s">
        <v>0</v>
      </c>
      <c r="C17">
        <v>65</v>
      </c>
      <c r="D17" t="s">
        <v>9</v>
      </c>
      <c r="E17">
        <v>18000</v>
      </c>
      <c r="F17">
        <v>2000</v>
      </c>
      <c r="G17">
        <v>4</v>
      </c>
      <c r="H17">
        <v>1000</v>
      </c>
      <c r="I17">
        <v>30000</v>
      </c>
      <c r="J17">
        <v>150</v>
      </c>
      <c r="K17">
        <v>150</v>
      </c>
    </row>
    <row r="18" spans="1:11" x14ac:dyDescent="0.25">
      <c r="B18" t="s">
        <v>1</v>
      </c>
      <c r="C18">
        <v>45</v>
      </c>
      <c r="D18" t="s">
        <v>10</v>
      </c>
      <c r="E18">
        <v>20000</v>
      </c>
      <c r="F18">
        <v>2000</v>
      </c>
      <c r="G18">
        <v>5</v>
      </c>
      <c r="H18">
        <v>1000</v>
      </c>
      <c r="I18">
        <v>30000</v>
      </c>
      <c r="J18">
        <v>150</v>
      </c>
      <c r="K18">
        <v>150</v>
      </c>
    </row>
    <row r="19" spans="1:11" x14ac:dyDescent="0.25">
      <c r="B19" t="s">
        <v>2</v>
      </c>
      <c r="C19">
        <v>35</v>
      </c>
      <c r="D19" t="s">
        <v>11</v>
      </c>
      <c r="E19">
        <v>20000</v>
      </c>
      <c r="F19">
        <v>2000</v>
      </c>
      <c r="G19">
        <v>5</v>
      </c>
      <c r="H19">
        <v>1000</v>
      </c>
      <c r="I19">
        <v>30000</v>
      </c>
      <c r="J19">
        <v>150</v>
      </c>
      <c r="K19">
        <v>150</v>
      </c>
    </row>
    <row r="20" spans="1:11" x14ac:dyDescent="0.25">
      <c r="B20" t="s">
        <v>5</v>
      </c>
      <c r="C20">
        <v>1</v>
      </c>
      <c r="D20" t="s">
        <v>34</v>
      </c>
      <c r="E20">
        <v>20</v>
      </c>
      <c r="F20">
        <v>2000</v>
      </c>
      <c r="G20">
        <v>5</v>
      </c>
      <c r="H20">
        <v>1000</v>
      </c>
      <c r="I20">
        <v>30000</v>
      </c>
      <c r="J20">
        <v>150</v>
      </c>
      <c r="K20">
        <v>150</v>
      </c>
    </row>
    <row r="21" spans="1:11" x14ac:dyDescent="0.25">
      <c r="B21" t="s">
        <v>3</v>
      </c>
      <c r="C21">
        <v>30</v>
      </c>
      <c r="I21">
        <v>30000</v>
      </c>
      <c r="J21">
        <v>150</v>
      </c>
      <c r="K21">
        <v>150</v>
      </c>
    </row>
    <row r="22" spans="1:11" x14ac:dyDescent="0.25">
      <c r="B22" t="s">
        <v>4</v>
      </c>
      <c r="C22">
        <v>45</v>
      </c>
      <c r="I22">
        <v>30000</v>
      </c>
      <c r="J22">
        <v>150</v>
      </c>
      <c r="K22">
        <v>150</v>
      </c>
    </row>
    <row r="23" spans="1:11" x14ac:dyDescent="0.25">
      <c r="B23" t="s">
        <v>6</v>
      </c>
      <c r="C23">
        <v>15</v>
      </c>
      <c r="I23">
        <v>30000</v>
      </c>
      <c r="J23">
        <v>150</v>
      </c>
      <c r="K23">
        <v>150</v>
      </c>
    </row>
    <row r="24" spans="1:11" x14ac:dyDescent="0.25">
      <c r="B24" t="s">
        <v>7</v>
      </c>
      <c r="C24">
        <v>70</v>
      </c>
      <c r="I24">
        <v>35000</v>
      </c>
      <c r="J24">
        <v>150</v>
      </c>
      <c r="K24">
        <v>150</v>
      </c>
    </row>
    <row r="26" spans="1:11" ht="60" x14ac:dyDescent="0.25">
      <c r="A26" s="9" t="s">
        <v>24</v>
      </c>
      <c r="B26">
        <v>970</v>
      </c>
    </row>
    <row r="27" spans="1:11" ht="75" x14ac:dyDescent="0.25">
      <c r="A27" s="9" t="s">
        <v>32</v>
      </c>
      <c r="B27">
        <v>140</v>
      </c>
    </row>
    <row r="28" spans="1:11" ht="45" x14ac:dyDescent="0.25">
      <c r="A28" s="9" t="s">
        <v>28</v>
      </c>
    </row>
    <row r="29" spans="1:11" ht="30" x14ac:dyDescent="0.25">
      <c r="A29" s="9" t="s">
        <v>30</v>
      </c>
      <c r="B29">
        <v>30000</v>
      </c>
    </row>
    <row r="30" spans="1:11" x14ac:dyDescent="0.25">
      <c r="A30" s="4" t="s">
        <v>31</v>
      </c>
      <c r="B30" s="8">
        <f>B29+(B26*J17)+(B27*K17)+(B28*F17)</f>
        <v>196500</v>
      </c>
      <c r="C30" t="s">
        <v>35</v>
      </c>
    </row>
  </sheetData>
  <mergeCells count="1">
    <mergeCell ref="T2:A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Гигорий</dc:creator>
  <cp:lastModifiedBy>Иван Иванов</cp:lastModifiedBy>
  <dcterms:created xsi:type="dcterms:W3CDTF">2015-06-05T18:19:34Z</dcterms:created>
  <dcterms:modified xsi:type="dcterms:W3CDTF">2023-10-09T15:06:03Z</dcterms:modified>
</cp:coreProperties>
</file>